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71" i="1"/>
  <c r="B91"/>
  <c r="B77"/>
  <c r="B34"/>
  <c r="B85"/>
  <c r="B55"/>
  <c r="B47"/>
  <c r="B20"/>
  <c r="B93" l="1"/>
  <c r="B37"/>
</calcChain>
</file>

<file path=xl/sharedStrings.xml><?xml version="1.0" encoding="utf-8"?>
<sst xmlns="http://schemas.openxmlformats.org/spreadsheetml/2006/main" count="47" uniqueCount="35">
  <si>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</si>
  <si>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</si>
  <si>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</si>
  <si>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</si>
  <si>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</si>
  <si>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</si>
  <si>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</si>
  <si>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</si>
  <si>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</si>
  <si>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</si>
  <si>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</si>
  <si>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</si>
  <si>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</si>
  <si>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</si>
  <si>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</si>
  <si>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</si>
  <si>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</si>
  <si>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</si>
  <si>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</si>
  <si>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</si>
  <si>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</si>
  <si>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</si>
  <si>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</si>
  <si>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</si>
  <si>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</si>
  <si>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</si>
  <si>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</si>
  <si>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</si>
  <si>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</si>
  <si>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</si>
  <si>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</si>
  <si>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</si>
  <si>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ТРЕЗОР</t>
  </si>
  <si>
    <t>СТАЊЕ - ПРЕДХОДНИ ДАН 15.08.2025.</t>
  </si>
  <si>
    <t>СТАЊЕ ТЕКУЋЕГ РАЧУНА НА ДАН 15.08.2025.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</si>
</sst>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1"/>
  <sheetViews>
    <sheetView tabSelected="1" topLeftCell="A68" workbookViewId="0">
      <selection activeCell="E68" sqref="E68"/>
    </sheetView>
  </sheetViews>
  <sheetFormatPr defaultRowHeight="14.4"/>
  <cols>
    <col min="1" max="1" width="70.109375" customWidth="1"/>
    <col min="2" max="2" width="27.33203125" customWidth="1"/>
    <col min="6" max="6" width="13.109375" hidden="1" customWidth="1"/>
    <col min="7" max="7" width="14.88671875" customWidth="1"/>
  </cols>
  <sheetData>
    <row r="1" spans="1:2" ht="95.4" customHeight="1"/>
    <row r="2" spans="1:2" ht="20.25" customHeight="1">
      <c r="A2" s="44" t="s">
        <v>33</v>
      </c>
      <c r="B2" s="31">
        <v>1353739.62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9000</v>
      </c>
    </row>
    <row r="18" spans="1:2">
      <c r="A18" s="6" t="s">
        <v>20</v>
      </c>
      <c r="B18" s="7"/>
    </row>
    <row r="19" spans="1:2" ht="15" thickBot="1">
      <c r="A19" s="6" t="s">
        <v>21</v>
      </c>
      <c r="B19" s="5"/>
    </row>
    <row r="20" spans="1:2" ht="18" thickBot="1">
      <c r="A20" s="32" t="s">
        <v>2</v>
      </c>
      <c r="B20" s="55">
        <f>B5+B6+B7+B8+B9+B10+B11+B12+B13+B14+B15+B16+B17+B18+B19</f>
        <v>9000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34.619999999999997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8" thickBot="1">
      <c r="A34" s="33" t="s">
        <v>2</v>
      </c>
      <c r="B34" s="56">
        <f>B23+B24+B25+B26+B27+B28+B29+B30+B31+B32+B33</f>
        <v>34.619999999999997</v>
      </c>
    </row>
    <row r="35" spans="1:2">
      <c r="A35" s="1"/>
      <c r="B35" s="1"/>
    </row>
    <row r="36" spans="1:2" ht="15" thickBot="1">
      <c r="A36" s="1"/>
      <c r="B36" s="1"/>
    </row>
    <row r="37" spans="1:2" ht="38.25" customHeight="1" thickBot="1">
      <c r="A37" s="45" t="s">
        <v>34</v>
      </c>
      <c r="B37" s="34">
        <f>SUM(B2+B20)-B34</f>
        <v>1362705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/>
      <c r="B42" s="17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0</v>
      </c>
    </row>
    <row r="48" spans="1:2">
      <c r="A48" s="35"/>
      <c r="B48" s="36"/>
    </row>
    <row r="49" spans="1:2" ht="17.399999999999999">
      <c r="A49" s="69" t="s">
        <v>6</v>
      </c>
      <c r="B49" s="70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50" t="s">
        <v>2</v>
      </c>
      <c r="B55" s="50">
        <f>B50+B51+B52+B53+B54</f>
        <v>0</v>
      </c>
    </row>
    <row r="56" spans="1:2">
      <c r="A56" s="37"/>
      <c r="B56" s="38"/>
    </row>
    <row r="57" spans="1:2" ht="17.399999999999999">
      <c r="A57" s="22" t="s">
        <v>4</v>
      </c>
      <c r="B57" s="23"/>
    </row>
    <row r="58" spans="1:2">
      <c r="A58" s="17" t="s">
        <v>32</v>
      </c>
      <c r="B58" s="15">
        <v>34.619999999999997</v>
      </c>
    </row>
    <row r="59" spans="1:2">
      <c r="A59" s="10"/>
      <c r="B59" s="12"/>
    </row>
    <row r="60" spans="1:2">
      <c r="A60" s="10"/>
      <c r="B60" s="12"/>
    </row>
    <row r="61" spans="1:2">
      <c r="A61" s="10"/>
      <c r="B61" s="12"/>
    </row>
    <row r="62" spans="1:2">
      <c r="A62" s="10"/>
      <c r="B62" s="12"/>
    </row>
    <row r="63" spans="1:2">
      <c r="A63" s="10"/>
      <c r="B63" s="12"/>
    </row>
    <row r="64" spans="1:2">
      <c r="A64" s="10"/>
      <c r="B64" s="12"/>
    </row>
    <row r="65" spans="1:2">
      <c r="A65" s="10"/>
      <c r="B65" s="12"/>
    </row>
    <row r="66" spans="1:2">
      <c r="A66" s="10"/>
      <c r="B66" s="12"/>
    </row>
    <row r="67" spans="1:2">
      <c r="A67" s="10"/>
      <c r="B67" s="12"/>
    </row>
    <row r="68" spans="1:2">
      <c r="A68" s="10"/>
      <c r="B68" s="12"/>
    </row>
    <row r="69" spans="1:2">
      <c r="A69" s="10"/>
      <c r="B69" s="12"/>
    </row>
    <row r="70" spans="1:2">
      <c r="A70" s="10"/>
      <c r="B70" s="12"/>
    </row>
    <row r="71" spans="1:2">
      <c r="A71" s="29" t="s">
        <v>2</v>
      </c>
      <c r="B71" s="24">
        <f>B58+B59+B60+B61+B62+B63+B64+B65+B66+B67+B68+B69+B70</f>
        <v>34.619999999999997</v>
      </c>
    </row>
    <row r="72" spans="1:2">
      <c r="A72" s="37"/>
      <c r="B72" s="39"/>
    </row>
    <row r="73" spans="1:2" ht="17.399999999999999">
      <c r="A73" s="51" t="s">
        <v>7</v>
      </c>
      <c r="B73" s="52"/>
    </row>
    <row r="74" spans="1:2">
      <c r="A74" s="18"/>
      <c r="B74" s="12"/>
    </row>
    <row r="75" spans="1:2">
      <c r="A75" s="18"/>
      <c r="B75" s="12"/>
    </row>
    <row r="76" spans="1:2" ht="15" thickBot="1">
      <c r="A76" s="18"/>
      <c r="B76" s="12"/>
    </row>
    <row r="77" spans="1:2">
      <c r="A77" s="53" t="s">
        <v>2</v>
      </c>
      <c r="B77" s="54">
        <f>B74+B75+B76</f>
        <v>0</v>
      </c>
    </row>
    <row r="78" spans="1:2">
      <c r="A78" s="40"/>
      <c r="B78" s="41"/>
    </row>
    <row r="79" spans="1:2" ht="17.399999999999999">
      <c r="A79" s="26" t="s">
        <v>23</v>
      </c>
      <c r="B79" s="27"/>
    </row>
    <row r="80" spans="1:2">
      <c r="A80" s="19"/>
      <c r="B80" s="20"/>
    </row>
    <row r="81" spans="1:2">
      <c r="A81" s="19"/>
      <c r="B81" s="20"/>
    </row>
    <row r="82" spans="1:2">
      <c r="A82" s="19"/>
      <c r="B82" s="20"/>
    </row>
    <row r="83" spans="1:2">
      <c r="A83" s="19"/>
      <c r="B83" s="20"/>
    </row>
    <row r="84" spans="1:2">
      <c r="A84" s="9"/>
      <c r="B84" s="20"/>
    </row>
    <row r="85" spans="1:2">
      <c r="A85" s="30" t="s">
        <v>2</v>
      </c>
      <c r="B85" s="25">
        <f>B80+B81+B82+B83+B84</f>
        <v>0</v>
      </c>
    </row>
    <row r="86" spans="1:2">
      <c r="A86" s="42"/>
      <c r="B86" s="59"/>
    </row>
    <row r="87" spans="1:2" ht="17.399999999999999">
      <c r="A87" s="62" t="s">
        <v>30</v>
      </c>
      <c r="B87" s="61"/>
    </row>
    <row r="88" spans="1:2">
      <c r="A88" s="60"/>
      <c r="B88" s="43"/>
    </row>
    <row r="89" spans="1:2">
      <c r="A89" s="60"/>
      <c r="B89" s="43"/>
    </row>
    <row r="90" spans="1:2">
      <c r="A90" s="60"/>
      <c r="B90" s="43"/>
    </row>
    <row r="91" spans="1:2">
      <c r="A91" s="63" t="s">
        <v>2</v>
      </c>
      <c r="B91" s="64">
        <f>B88+B89+B90+E101</f>
        <v>0</v>
      </c>
    </row>
    <row r="92" spans="1:2">
      <c r="A92" s="42"/>
      <c r="B92" s="58"/>
    </row>
    <row r="93" spans="1:2" ht="21">
      <c r="A93" s="28" t="s">
        <v>2</v>
      </c>
      <c r="B93" s="57">
        <f>B47+B55+B71+B77+B85+B91</f>
        <v>34.619999999999997</v>
      </c>
    </row>
    <row r="96" spans="1:2" ht="19.5" customHeight="1"/>
    <row r="109" spans="6:6">
      <c r="F109" s="9"/>
    </row>
    <row r="110" spans="6:6">
      <c r="F110" s="21"/>
    </row>
    <row r="294" spans="3:6">
      <c r="C294" s="1"/>
    </row>
    <row r="295" spans="3:6">
      <c r="C295" s="1"/>
    </row>
    <row r="296" spans="3:6">
      <c r="C296" s="1"/>
    </row>
    <row r="297" spans="3:6">
      <c r="C297" s="1"/>
    </row>
    <row r="298" spans="3:6">
      <c r="C298" s="1"/>
      <c r="F298" s="13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 ht="15.75" customHeight="1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  <row r="318" spans="3:3">
      <c r="C318" s="1"/>
    </row>
    <row r="319" spans="3:3">
      <c r="C319" s="1"/>
    </row>
    <row r="320" spans="3:3">
      <c r="C320" s="1"/>
    </row>
    <row r="321" spans="3:3">
      <c r="C321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korisnik</cp:lastModifiedBy>
  <cp:lastPrinted>2025-06-06T06:37:43Z</cp:lastPrinted>
  <dcterms:created xsi:type="dcterms:W3CDTF">2019-02-13T08:34:35Z</dcterms:created>
  <dcterms:modified xsi:type="dcterms:W3CDTF">2025-08-18T06:34:18Z</dcterms:modified>
</cp:coreProperties>
</file>